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X:\I-FAM\OOE\Hochschullehrgänge\IFAM Lehrgang 10 HLG 26-27-28\"/>
    </mc:Choice>
  </mc:AlternateContent>
  <xr:revisionPtr revIDLastSave="0" documentId="13_ncr:1_{2E3B7BA1-BF6B-443D-9D74-7B3959AA8D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H OÖ 20 21 2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2" i="2" l="1"/>
  <c r="I21" i="2"/>
  <c r="I28" i="2"/>
  <c r="I71" i="2"/>
  <c r="I68" i="2"/>
  <c r="I57" i="2"/>
  <c r="I61" i="2"/>
  <c r="I62" i="2"/>
  <c r="I4" i="2"/>
  <c r="I7" i="2"/>
  <c r="I14" i="2" l="1"/>
  <c r="I38" i="2"/>
  <c r="I72" i="2"/>
</calcChain>
</file>

<file path=xl/sharedStrings.xml><?xml version="1.0" encoding="utf-8"?>
<sst xmlns="http://schemas.openxmlformats.org/spreadsheetml/2006/main" count="163" uniqueCount="46">
  <si>
    <t>Modul 1</t>
  </si>
  <si>
    <t>Freitag</t>
  </si>
  <si>
    <t>Samstag</t>
  </si>
  <si>
    <t>Pausen</t>
  </si>
  <si>
    <t>Einheiten</t>
  </si>
  <si>
    <t>Tag</t>
  </si>
  <si>
    <t>Datum</t>
  </si>
  <si>
    <t>Beginn</t>
  </si>
  <si>
    <t>Ende</t>
  </si>
  <si>
    <t>Modul 2</t>
  </si>
  <si>
    <t>Vortragender</t>
  </si>
  <si>
    <t>Donnerstag</t>
  </si>
  <si>
    <t>Gesamt</t>
  </si>
  <si>
    <t>Modul 5</t>
  </si>
  <si>
    <t>Modul 6</t>
  </si>
  <si>
    <t>Raum</t>
  </si>
  <si>
    <t>Prof. Dr. Henri Julius</t>
  </si>
  <si>
    <t>J. Thauerböck</t>
  </si>
  <si>
    <t>J.Thauerböck</t>
  </si>
  <si>
    <t xml:space="preserve"> 09:00</t>
  </si>
  <si>
    <t>Mag. Isabella Mühlgrabner</t>
  </si>
  <si>
    <t>Modul 3</t>
  </si>
  <si>
    <t>Modul 4</t>
  </si>
  <si>
    <t>SWS</t>
  </si>
  <si>
    <t>Abschlussarbeit</t>
  </si>
  <si>
    <t>ECTS - Kurstage</t>
  </si>
  <si>
    <t>Mag. Julia Beier</t>
  </si>
  <si>
    <t>1. Semester SS 25/25</t>
  </si>
  <si>
    <t>2. Semester SS/WS 25/26</t>
  </si>
  <si>
    <t>3. Semester SS 26/26</t>
  </si>
  <si>
    <t>4. Semester WS 26/26</t>
  </si>
  <si>
    <t>Dr. Mayer Michaela</t>
  </si>
  <si>
    <t>Schlader/Rothbauer</t>
  </si>
  <si>
    <t xml:space="preserve">Theoretische Grundlagen bindungsgeleiteter, pädagogischer Interventionen 
(6 SWSt; 90 Einheiten)     </t>
  </si>
  <si>
    <t>9 ECTS</t>
  </si>
  <si>
    <t>18 ECTS</t>
  </si>
  <si>
    <t>6 ECTS</t>
  </si>
  <si>
    <t xml:space="preserve">9 ECTS </t>
  </si>
  <si>
    <t xml:space="preserve">Kinderschützende Interventionen                                                                                                           (4 SWSt; 60 Einheiten) </t>
  </si>
  <si>
    <t xml:space="preserve">6 ECTS </t>
  </si>
  <si>
    <t xml:space="preserve">Stress- und Emotionsregulation aus lerntheoretischer Perspektive und Selbstsorge (4 SWSt. 60 Einheiten) </t>
  </si>
  <si>
    <t>Summe</t>
  </si>
  <si>
    <t>60 ECTS</t>
  </si>
  <si>
    <t xml:space="preserve">Bindungsgeleitete Elternbeteiligung - Umgang mit psychischen Erkrankungen im Kontext der vollen Erziehung - Das SECURE-PROGRAMM                                                       (4 SWSt; 60 Einheiten) </t>
  </si>
  <si>
    <t xml:space="preserve">Bindungsgeleitete Interventionen;  Übertragung von Bindungsmuster, Traumasensibles Arbeiten, CARE-Programm und Szenisches Spiel                                            ( 12 SWS; 180 Einheiten)  </t>
  </si>
  <si>
    <t xml:space="preserve">Pädagogische Verhaltensmodifikation, Umgang mit                                           psychopathologischen Sequenzen und Neue Autorität                                                                                                                                      (6  SWSt; 90  Einheiten)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</si>
</sst>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ED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0" fillId="0" borderId="3" xfId="0" applyNumberFormat="1" applyBorder="1"/>
    <xf numFmtId="20" fontId="0" fillId="0" borderId="3" xfId="0" applyNumberFormat="1" applyBorder="1"/>
    <xf numFmtId="0" fontId="0" fillId="0" borderId="3" xfId="0" applyBorder="1"/>
    <xf numFmtId="14" fontId="0" fillId="0" borderId="0" xfId="0" applyNumberFormat="1"/>
    <xf numFmtId="20" fontId="0" fillId="0" borderId="0" xfId="0" applyNumberFormat="1"/>
    <xf numFmtId="0" fontId="0" fillId="0" borderId="0" xfId="0" applyAlignment="1">
      <alignment horizontal="justify" vertical="center" wrapText="1"/>
    </xf>
    <xf numFmtId="0" fontId="0" fillId="0" borderId="5" xfId="0" applyBorder="1"/>
    <xf numFmtId="0" fontId="1" fillId="2" borderId="5" xfId="0" applyFont="1" applyFill="1" applyBorder="1" applyAlignment="1">
      <alignment horizontal="center"/>
    </xf>
    <xf numFmtId="0" fontId="0" fillId="0" borderId="3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14" fontId="0" fillId="0" borderId="5" xfId="0" applyNumberFormat="1" applyBorder="1" applyAlignment="1">
      <alignment vertical="center" wrapText="1"/>
    </xf>
    <xf numFmtId="20" fontId="0" fillId="0" borderId="5" xfId="0" applyNumberFormat="1" applyBorder="1"/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8" xfId="0" applyBorder="1" applyAlignment="1">
      <alignment horizontal="right"/>
    </xf>
    <xf numFmtId="14" fontId="0" fillId="0" borderId="0" xfId="0" applyNumberFormat="1" applyAlignment="1">
      <alignment wrapText="1"/>
    </xf>
    <xf numFmtId="20" fontId="0" fillId="0" borderId="0" xfId="0" applyNumberFormat="1" applyAlignment="1">
      <alignment horizontal="right"/>
    </xf>
    <xf numFmtId="0" fontId="1" fillId="0" borderId="8" xfId="0" applyFont="1" applyBorder="1" applyAlignment="1">
      <alignment horizontal="right"/>
    </xf>
    <xf numFmtId="0" fontId="4" fillId="0" borderId="0" xfId="0" applyFont="1"/>
    <xf numFmtId="0" fontId="0" fillId="0" borderId="2" xfId="0" applyBorder="1"/>
    <xf numFmtId="14" fontId="0" fillId="0" borderId="0" xfId="0" applyNumberFormat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5" fillId="0" borderId="0" xfId="0" applyFont="1"/>
    <xf numFmtId="0" fontId="4" fillId="6" borderId="5" xfId="0" applyFont="1" applyFill="1" applyBorder="1"/>
    <xf numFmtId="0" fontId="3" fillId="0" borderId="0" xfId="0" applyFont="1" applyAlignment="1">
      <alignment vertical="center" textRotation="90"/>
    </xf>
    <xf numFmtId="0" fontId="1" fillId="0" borderId="0" xfId="0" applyFont="1" applyAlignment="1">
      <alignment horizontal="right"/>
    </xf>
    <xf numFmtId="0" fontId="0" fillId="0" borderId="12" xfId="0" applyBorder="1"/>
    <xf numFmtId="0" fontId="4" fillId="0" borderId="12" xfId="0" applyFont="1" applyBorder="1"/>
    <xf numFmtId="0" fontId="4" fillId="6" borderId="15" xfId="0" applyFont="1" applyFill="1" applyBorder="1"/>
    <xf numFmtId="0" fontId="0" fillId="0" borderId="7" xfId="0" applyBorder="1"/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17" fontId="0" fillId="7" borderId="0" xfId="0" applyNumberFormat="1" applyFill="1" applyAlignment="1">
      <alignment horizontal="right" vertical="center" wrapText="1"/>
    </xf>
    <xf numFmtId="164" fontId="0" fillId="7" borderId="0" xfId="0" applyNumberFormat="1" applyFill="1" applyAlignment="1">
      <alignment horizontal="right" vertical="center" wrapText="1"/>
    </xf>
    <xf numFmtId="14" fontId="1" fillId="0" borderId="0" xfId="0" applyNumberFormat="1" applyFont="1"/>
    <xf numFmtId="20" fontId="1" fillId="0" borderId="0" xfId="0" applyNumberFormat="1" applyFont="1"/>
    <xf numFmtId="0" fontId="4" fillId="6" borderId="0" xfId="0" applyFont="1" applyFill="1"/>
    <xf numFmtId="0" fontId="0" fillId="0" borderId="16" xfId="0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vertical="center" textRotation="90" shrinkToFit="1"/>
    </xf>
    <xf numFmtId="14" fontId="0" fillId="0" borderId="7" xfId="0" applyNumberFormat="1" applyBorder="1"/>
    <xf numFmtId="20" fontId="0" fillId="0" borderId="7" xfId="0" applyNumberFormat="1" applyBorder="1"/>
    <xf numFmtId="0" fontId="0" fillId="0" borderId="6" xfId="0" applyBorder="1" applyAlignment="1">
      <alignment horizontal="right"/>
    </xf>
    <xf numFmtId="0" fontId="4" fillId="6" borderId="12" xfId="0" applyFont="1" applyFill="1" applyBorder="1"/>
    <xf numFmtId="0" fontId="0" fillId="0" borderId="18" xfId="0" applyBorder="1" applyAlignment="1">
      <alignment horizontal="right"/>
    </xf>
    <xf numFmtId="0" fontId="1" fillId="0" borderId="17" xfId="0" applyFont="1" applyBorder="1" applyAlignment="1">
      <alignment horizontal="center" vertical="center"/>
    </xf>
    <xf numFmtId="0" fontId="3" fillId="7" borderId="10" xfId="0" applyFont="1" applyFill="1" applyBorder="1" applyAlignment="1">
      <alignment vertical="center" textRotation="90" shrinkToFit="1"/>
    </xf>
    <xf numFmtId="0" fontId="0" fillId="0" borderId="7" xfId="0" applyBorder="1" applyAlignment="1">
      <alignment horizontal="justify" vertical="center" wrapText="1"/>
    </xf>
    <xf numFmtId="14" fontId="0" fillId="0" borderId="7" xfId="0" applyNumberFormat="1" applyBorder="1" applyAlignment="1">
      <alignment vertical="center" wrapText="1"/>
    </xf>
    <xf numFmtId="0" fontId="1" fillId="0" borderId="7" xfId="0" applyFont="1" applyBorder="1"/>
    <xf numFmtId="0" fontId="4" fillId="7" borderId="7" xfId="0" applyFont="1" applyFill="1" applyBorder="1"/>
    <xf numFmtId="0" fontId="0" fillId="7" borderId="7" xfId="0" applyFill="1" applyBorder="1"/>
    <xf numFmtId="0" fontId="0" fillId="7" borderId="6" xfId="0" applyFill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3" fillId="7" borderId="0" xfId="0" applyFont="1" applyFill="1" applyAlignment="1">
      <alignment vertical="center" textRotation="90"/>
    </xf>
    <xf numFmtId="0" fontId="3" fillId="7" borderId="10" xfId="0" applyFont="1" applyFill="1" applyBorder="1" applyAlignment="1">
      <alignment vertical="center" textRotation="90"/>
    </xf>
    <xf numFmtId="14" fontId="0" fillId="7" borderId="0" xfId="0" applyNumberFormat="1" applyFill="1" applyAlignment="1">
      <alignment vertical="center" wrapText="1"/>
    </xf>
    <xf numFmtId="0" fontId="0" fillId="0" borderId="5" xfId="0" applyBorder="1" applyAlignment="1">
      <alignment vertical="center" wrapText="1"/>
    </xf>
    <xf numFmtId="0" fontId="10" fillId="0" borderId="0" xfId="0" applyFont="1" applyAlignment="1">
      <alignment horizontal="right"/>
    </xf>
    <xf numFmtId="0" fontId="10" fillId="0" borderId="11" xfId="0" applyFont="1" applyBorder="1" applyAlignment="1">
      <alignment horizontal="right"/>
    </xf>
    <xf numFmtId="0" fontId="9" fillId="0" borderId="0" xfId="0" applyFont="1"/>
    <xf numFmtId="0" fontId="3" fillId="5" borderId="1" xfId="0" applyFont="1" applyFill="1" applyBorder="1" applyAlignment="1">
      <alignment horizontal="center" vertical="center" textRotation="90" shrinkToFit="1"/>
    </xf>
    <xf numFmtId="0" fontId="3" fillId="5" borderId="2" xfId="0" applyFont="1" applyFill="1" applyBorder="1" applyAlignment="1">
      <alignment horizontal="center" vertical="center" textRotation="90" shrinkToFi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textRotation="90" shrinkToFit="1"/>
    </xf>
    <xf numFmtId="0" fontId="3" fillId="5" borderId="1" xfId="0" applyFont="1" applyFill="1" applyBorder="1" applyAlignment="1">
      <alignment horizontal="center" vertical="center" textRotation="90"/>
    </xf>
    <xf numFmtId="0" fontId="3" fillId="5" borderId="2" xfId="0" applyFont="1" applyFill="1" applyBorder="1" applyAlignment="1">
      <alignment horizontal="center" vertical="center" textRotation="9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3"/>
  <sheetViews>
    <sheetView tabSelected="1" view="pageBreakPreview" topLeftCell="A46" zoomScaleNormal="100" zoomScaleSheetLayoutView="100" workbookViewId="0">
      <selection activeCell="C50" sqref="C50:I50"/>
    </sheetView>
  </sheetViews>
  <sheetFormatPr baseColWidth="10" defaultRowHeight="15" x14ac:dyDescent="0.25"/>
  <cols>
    <col min="1" max="1" width="11.5703125" style="26"/>
    <col min="3" max="3" width="25.42578125" customWidth="1"/>
    <col min="4" max="4" width="14" customWidth="1"/>
    <col min="7" max="9" width="11.42578125" customWidth="1"/>
    <col min="10" max="10" width="13.85546875" customWidth="1"/>
  </cols>
  <sheetData>
    <row r="1" spans="1:10" ht="42.75" customHeight="1" thickBot="1" x14ac:dyDescent="0.4">
      <c r="A1" s="75" t="s">
        <v>27</v>
      </c>
      <c r="B1" s="41" t="s">
        <v>0</v>
      </c>
      <c r="C1" s="77" t="s">
        <v>33</v>
      </c>
      <c r="D1" s="78"/>
      <c r="E1" s="78"/>
      <c r="F1" s="78"/>
      <c r="G1" s="78"/>
      <c r="H1" s="78"/>
      <c r="I1" s="79"/>
      <c r="J1" s="72" t="s">
        <v>34</v>
      </c>
    </row>
    <row r="2" spans="1:10" s="1" customFormat="1" ht="15.75" customHeight="1" thickBot="1" x14ac:dyDescent="0.3">
      <c r="A2" s="76"/>
      <c r="B2" s="17" t="s">
        <v>5</v>
      </c>
      <c r="C2" s="17" t="s">
        <v>10</v>
      </c>
      <c r="D2" s="17" t="s">
        <v>6</v>
      </c>
      <c r="E2" s="17" t="s">
        <v>7</v>
      </c>
      <c r="F2" s="17" t="s">
        <v>8</v>
      </c>
      <c r="G2" s="17" t="s">
        <v>3</v>
      </c>
      <c r="H2" s="17" t="s">
        <v>4</v>
      </c>
      <c r="I2" s="18" t="s">
        <v>12</v>
      </c>
      <c r="J2" s="20" t="s">
        <v>15</v>
      </c>
    </row>
    <row r="3" spans="1:10" x14ac:dyDescent="0.25">
      <c r="A3" s="76"/>
      <c r="B3" s="7" t="s">
        <v>1</v>
      </c>
      <c r="C3" s="7" t="s">
        <v>16</v>
      </c>
      <c r="D3" s="5">
        <v>46297</v>
      </c>
      <c r="E3" s="6">
        <v>0.375</v>
      </c>
      <c r="F3" s="6">
        <v>0.78125</v>
      </c>
      <c r="G3">
        <v>1.5</v>
      </c>
      <c r="H3" s="7">
        <v>11</v>
      </c>
      <c r="I3" s="7"/>
      <c r="J3" s="21"/>
    </row>
    <row r="4" spans="1:10" x14ac:dyDescent="0.25">
      <c r="A4" s="76"/>
      <c r="B4" t="s">
        <v>2</v>
      </c>
      <c r="C4" t="s">
        <v>16</v>
      </c>
      <c r="D4" s="8">
        <v>46298</v>
      </c>
      <c r="E4" s="9">
        <v>0.375</v>
      </c>
      <c r="F4" s="9">
        <v>0.78125</v>
      </c>
      <c r="G4">
        <v>1.5</v>
      </c>
      <c r="H4">
        <v>11</v>
      </c>
      <c r="I4">
        <f>H4+H3</f>
        <v>22</v>
      </c>
      <c r="J4" s="21"/>
    </row>
    <row r="5" spans="1:10" x14ac:dyDescent="0.25">
      <c r="A5" s="76"/>
      <c r="J5" s="21"/>
    </row>
    <row r="6" spans="1:10" x14ac:dyDescent="0.25">
      <c r="A6" s="76"/>
      <c r="B6" t="s">
        <v>1</v>
      </c>
      <c r="C6" t="s">
        <v>16</v>
      </c>
      <c r="D6" s="8">
        <v>46339</v>
      </c>
      <c r="E6" s="9">
        <v>0.375</v>
      </c>
      <c r="F6" s="9">
        <v>0.8125</v>
      </c>
      <c r="G6">
        <v>1.5</v>
      </c>
      <c r="H6">
        <v>12</v>
      </c>
      <c r="J6" s="21"/>
    </row>
    <row r="7" spans="1:10" x14ac:dyDescent="0.25">
      <c r="A7" s="76"/>
      <c r="B7" t="s">
        <v>2</v>
      </c>
      <c r="C7" t="s">
        <v>16</v>
      </c>
      <c r="D7" s="8">
        <v>46340</v>
      </c>
      <c r="E7" s="9">
        <v>0.375</v>
      </c>
      <c r="F7" s="9">
        <v>0.78125</v>
      </c>
      <c r="G7">
        <v>1.5</v>
      </c>
      <c r="H7">
        <v>11</v>
      </c>
      <c r="I7">
        <f>H7+H6</f>
        <v>23</v>
      </c>
      <c r="J7" s="21"/>
    </row>
    <row r="8" spans="1:10" x14ac:dyDescent="0.25">
      <c r="A8" s="76"/>
      <c r="D8" s="8"/>
      <c r="E8" s="9"/>
      <c r="F8" s="9"/>
      <c r="J8" s="21"/>
    </row>
    <row r="9" spans="1:10" x14ac:dyDescent="0.25">
      <c r="A9" s="76"/>
      <c r="B9" t="s">
        <v>1</v>
      </c>
      <c r="C9" t="s">
        <v>16</v>
      </c>
      <c r="D9" s="8">
        <v>46360</v>
      </c>
      <c r="E9" s="9">
        <v>0.375</v>
      </c>
      <c r="F9" s="9">
        <v>0.8125</v>
      </c>
      <c r="G9">
        <v>1.5</v>
      </c>
      <c r="H9">
        <v>12</v>
      </c>
      <c r="J9" s="21"/>
    </row>
    <row r="10" spans="1:10" x14ac:dyDescent="0.25">
      <c r="A10" s="76"/>
      <c r="B10" t="s">
        <v>2</v>
      </c>
      <c r="C10" t="s">
        <v>16</v>
      </c>
      <c r="D10" s="8">
        <v>46361</v>
      </c>
      <c r="E10" s="9">
        <v>0.375</v>
      </c>
      <c r="F10" s="9">
        <v>0.78125</v>
      </c>
      <c r="G10">
        <v>1.5</v>
      </c>
      <c r="H10">
        <v>11</v>
      </c>
      <c r="I10">
        <v>23</v>
      </c>
      <c r="J10" s="21"/>
    </row>
    <row r="11" spans="1:10" x14ac:dyDescent="0.25">
      <c r="A11" s="76"/>
      <c r="D11" s="8"/>
      <c r="E11" s="9"/>
      <c r="F11" s="9"/>
      <c r="J11" s="21"/>
    </row>
    <row r="12" spans="1:10" x14ac:dyDescent="0.25">
      <c r="A12" s="76"/>
      <c r="B12" t="s">
        <v>1</v>
      </c>
      <c r="C12" t="s">
        <v>16</v>
      </c>
      <c r="D12" s="8">
        <v>46402</v>
      </c>
      <c r="E12" s="9">
        <v>0.375</v>
      </c>
      <c r="F12" s="9">
        <v>0.78125</v>
      </c>
      <c r="G12">
        <v>1.5</v>
      </c>
      <c r="H12">
        <v>11</v>
      </c>
      <c r="J12" s="21"/>
    </row>
    <row r="13" spans="1:10" x14ac:dyDescent="0.25">
      <c r="A13" s="76"/>
      <c r="B13" t="s">
        <v>2</v>
      </c>
      <c r="C13" t="s">
        <v>16</v>
      </c>
      <c r="D13" s="8">
        <v>46403</v>
      </c>
      <c r="E13" s="9">
        <v>0.375</v>
      </c>
      <c r="F13" s="9">
        <v>0.78125</v>
      </c>
      <c r="G13">
        <v>1.5</v>
      </c>
      <c r="H13">
        <v>11</v>
      </c>
      <c r="I13">
        <v>22</v>
      </c>
      <c r="J13" s="21"/>
    </row>
    <row r="14" spans="1:10" ht="15.75" thickBot="1" x14ac:dyDescent="0.3">
      <c r="A14" s="76"/>
      <c r="B14" s="2"/>
      <c r="C14" s="2"/>
      <c r="D14" s="47"/>
      <c r="E14" s="48"/>
      <c r="F14" s="48"/>
      <c r="G14" s="2"/>
      <c r="H14" s="2"/>
      <c r="I14" s="49">
        <f>SUM(I4:I13)</f>
        <v>90</v>
      </c>
      <c r="J14" s="50"/>
    </row>
    <row r="15" spans="1:10" ht="15.75" thickBot="1" x14ac:dyDescent="0.3">
      <c r="A15" s="52"/>
      <c r="B15" s="40"/>
      <c r="C15" s="40"/>
      <c r="D15" s="53"/>
      <c r="E15" s="54"/>
      <c r="F15" s="54"/>
      <c r="G15" s="40"/>
      <c r="H15" s="40"/>
      <c r="I15" s="40"/>
      <c r="J15" s="55"/>
    </row>
    <row r="16" spans="1:10" s="2" customFormat="1" ht="58.5" customHeight="1" thickBot="1" x14ac:dyDescent="0.4">
      <c r="A16" s="75" t="s">
        <v>28</v>
      </c>
      <c r="B16" s="51" t="s">
        <v>9</v>
      </c>
      <c r="C16" s="80" t="s">
        <v>44</v>
      </c>
      <c r="D16" s="81"/>
      <c r="E16" s="81"/>
      <c r="F16" s="81"/>
      <c r="G16" s="81"/>
      <c r="H16" s="81"/>
      <c r="I16" s="82"/>
      <c r="J16" s="72" t="s">
        <v>35</v>
      </c>
    </row>
    <row r="17" spans="1:10" s="2" customFormat="1" ht="21" customHeight="1" x14ac:dyDescent="0.25">
      <c r="A17" s="76"/>
      <c r="B17" t="s">
        <v>1</v>
      </c>
      <c r="C17" t="s">
        <v>16</v>
      </c>
      <c r="D17" s="8">
        <v>46423</v>
      </c>
      <c r="E17" s="9">
        <v>0.375</v>
      </c>
      <c r="F17" s="9">
        <v>0.8125</v>
      </c>
      <c r="G17">
        <v>1.5</v>
      </c>
      <c r="H17">
        <v>12</v>
      </c>
      <c r="I17"/>
      <c r="J17" s="24"/>
    </row>
    <row r="18" spans="1:10" x14ac:dyDescent="0.25">
      <c r="A18" s="76"/>
      <c r="B18" t="s">
        <v>2</v>
      </c>
      <c r="C18" t="s">
        <v>16</v>
      </c>
      <c r="D18" s="8">
        <v>46424</v>
      </c>
      <c r="E18" s="9">
        <v>0.375</v>
      </c>
      <c r="F18" s="9">
        <v>0.8125</v>
      </c>
      <c r="G18">
        <v>1.5</v>
      </c>
      <c r="H18">
        <v>12</v>
      </c>
      <c r="I18">
        <v>24</v>
      </c>
      <c r="J18" s="21"/>
    </row>
    <row r="19" spans="1:10" s="1" customFormat="1" x14ac:dyDescent="0.25">
      <c r="A19" s="76"/>
      <c r="B19"/>
      <c r="C19"/>
      <c r="D19" s="3"/>
      <c r="E19"/>
      <c r="F19"/>
      <c r="G19"/>
      <c r="H19"/>
      <c r="I19" s="38"/>
      <c r="J19" s="21"/>
    </row>
    <row r="20" spans="1:10" x14ac:dyDescent="0.25">
      <c r="A20" s="76"/>
      <c r="B20" t="s">
        <v>1</v>
      </c>
      <c r="C20" t="s">
        <v>16</v>
      </c>
      <c r="D20" s="22">
        <v>46451</v>
      </c>
      <c r="E20" s="9">
        <v>0.375</v>
      </c>
      <c r="F20" s="9">
        <v>0.8125</v>
      </c>
      <c r="G20">
        <v>1.5</v>
      </c>
      <c r="H20">
        <v>12</v>
      </c>
      <c r="I20" s="37"/>
      <c r="J20" s="21"/>
    </row>
    <row r="21" spans="1:10" x14ac:dyDescent="0.25">
      <c r="A21" s="76"/>
      <c r="B21" t="s">
        <v>2</v>
      </c>
      <c r="C21" t="s">
        <v>16</v>
      </c>
      <c r="D21" s="22">
        <v>46452</v>
      </c>
      <c r="E21" s="9">
        <v>0.375</v>
      </c>
      <c r="F21" s="9">
        <v>0.8125</v>
      </c>
      <c r="G21">
        <v>1.5</v>
      </c>
      <c r="H21">
        <v>12</v>
      </c>
      <c r="I21">
        <f>H21+H20</f>
        <v>24</v>
      </c>
      <c r="J21" s="21"/>
    </row>
    <row r="22" spans="1:10" x14ac:dyDescent="0.25">
      <c r="A22" s="76"/>
      <c r="D22" s="4"/>
      <c r="E22" s="9"/>
      <c r="F22" s="9"/>
      <c r="J22" s="21"/>
    </row>
    <row r="23" spans="1:10" ht="21" customHeight="1" x14ac:dyDescent="0.25">
      <c r="A23" s="76"/>
      <c r="B23" t="s">
        <v>11</v>
      </c>
      <c r="C23" t="s">
        <v>16</v>
      </c>
      <c r="D23" s="4">
        <v>46485</v>
      </c>
      <c r="E23" s="9">
        <v>0.375</v>
      </c>
      <c r="F23" s="9">
        <v>0.8125</v>
      </c>
      <c r="G23">
        <v>1.5</v>
      </c>
      <c r="H23">
        <v>12</v>
      </c>
      <c r="J23" s="21"/>
    </row>
    <row r="24" spans="1:10" ht="21" customHeight="1" x14ac:dyDescent="0.25">
      <c r="A24" s="76"/>
      <c r="B24" s="10" t="s">
        <v>1</v>
      </c>
      <c r="C24" s="10" t="s">
        <v>16</v>
      </c>
      <c r="D24" s="4">
        <v>46486</v>
      </c>
      <c r="E24" s="9">
        <v>0.375</v>
      </c>
      <c r="F24" s="9">
        <v>0.8125</v>
      </c>
      <c r="G24">
        <v>1.5</v>
      </c>
      <c r="H24">
        <v>12</v>
      </c>
      <c r="J24" s="21"/>
    </row>
    <row r="25" spans="1:10" x14ac:dyDescent="0.25">
      <c r="A25" s="76"/>
      <c r="B25" s="10" t="s">
        <v>2</v>
      </c>
      <c r="C25" s="10" t="s">
        <v>16</v>
      </c>
      <c r="D25" s="4">
        <v>46487</v>
      </c>
      <c r="E25" s="9">
        <v>0.375</v>
      </c>
      <c r="F25" s="9">
        <v>0.8125</v>
      </c>
      <c r="G25">
        <v>1.5</v>
      </c>
      <c r="H25">
        <v>12</v>
      </c>
      <c r="I25">
        <v>36</v>
      </c>
      <c r="J25" s="21"/>
    </row>
    <row r="26" spans="1:10" ht="12.75" customHeight="1" x14ac:dyDescent="0.25">
      <c r="A26" s="76"/>
      <c r="J26" s="21"/>
    </row>
    <row r="27" spans="1:10" x14ac:dyDescent="0.25">
      <c r="A27" s="76"/>
      <c r="B27" s="10" t="s">
        <v>1</v>
      </c>
      <c r="C27" s="10" t="s">
        <v>16</v>
      </c>
      <c r="D27" s="4">
        <v>46528</v>
      </c>
      <c r="E27" s="9">
        <v>0.375</v>
      </c>
      <c r="F27" s="9">
        <v>0.8125</v>
      </c>
      <c r="G27">
        <v>1.5</v>
      </c>
      <c r="H27">
        <v>12</v>
      </c>
      <c r="J27" s="21"/>
    </row>
    <row r="28" spans="1:10" x14ac:dyDescent="0.25">
      <c r="A28" s="76"/>
      <c r="B28" s="10" t="s">
        <v>2</v>
      </c>
      <c r="C28" s="10" t="s">
        <v>16</v>
      </c>
      <c r="D28" s="4">
        <v>46529</v>
      </c>
      <c r="E28" s="23" t="s">
        <v>19</v>
      </c>
      <c r="F28" s="9">
        <v>0.8125</v>
      </c>
      <c r="G28">
        <v>1.5</v>
      </c>
      <c r="H28">
        <v>12</v>
      </c>
      <c r="I28">
        <f>H28+H27</f>
        <v>24</v>
      </c>
      <c r="J28" s="21"/>
    </row>
    <row r="29" spans="1:10" ht="14.45" customHeight="1" x14ac:dyDescent="0.25">
      <c r="A29" s="76"/>
      <c r="B29" s="10"/>
      <c r="C29" s="10"/>
      <c r="D29" s="3"/>
      <c r="J29" s="21"/>
    </row>
    <row r="30" spans="1:10" x14ac:dyDescent="0.25">
      <c r="A30" s="76"/>
      <c r="B30" s="10" t="s">
        <v>1</v>
      </c>
      <c r="C30" s="10" t="s">
        <v>16</v>
      </c>
      <c r="D30" s="4">
        <v>46542</v>
      </c>
      <c r="E30" s="9">
        <v>0.375</v>
      </c>
      <c r="F30" s="9">
        <v>0.8125</v>
      </c>
      <c r="G30">
        <v>1.5</v>
      </c>
      <c r="H30">
        <v>12</v>
      </c>
      <c r="J30" s="21"/>
    </row>
    <row r="31" spans="1:10" s="1" customFormat="1" x14ac:dyDescent="0.25">
      <c r="A31" s="76"/>
      <c r="B31" s="10" t="s">
        <v>2</v>
      </c>
      <c r="C31" s="10" t="s">
        <v>16</v>
      </c>
      <c r="D31" s="4">
        <v>46543</v>
      </c>
      <c r="E31" s="9">
        <v>0.375</v>
      </c>
      <c r="F31" s="9">
        <v>0.8125</v>
      </c>
      <c r="G31">
        <v>1.5</v>
      </c>
      <c r="H31">
        <v>12</v>
      </c>
      <c r="I31">
        <v>24</v>
      </c>
      <c r="J31" s="21"/>
    </row>
    <row r="32" spans="1:10" s="1" customFormat="1" ht="15.75" thickBot="1" x14ac:dyDescent="0.3">
      <c r="A32" s="76"/>
      <c r="B32" s="14"/>
      <c r="C32" s="14"/>
      <c r="D32" s="71"/>
      <c r="E32" s="11"/>
      <c r="F32" s="11"/>
      <c r="G32" s="11"/>
      <c r="H32" s="11"/>
      <c r="I32" s="11"/>
      <c r="J32" s="21"/>
    </row>
    <row r="33" spans="1:10" x14ac:dyDescent="0.25">
      <c r="A33" s="76"/>
      <c r="B33" s="10" t="s">
        <v>1</v>
      </c>
      <c r="C33" s="10" t="s">
        <v>31</v>
      </c>
      <c r="D33" s="4">
        <v>46570</v>
      </c>
      <c r="E33" s="9">
        <v>0.375</v>
      </c>
      <c r="F33" s="9">
        <v>0.8125</v>
      </c>
      <c r="G33">
        <v>1.5</v>
      </c>
      <c r="H33">
        <v>12</v>
      </c>
      <c r="J33" s="21"/>
    </row>
    <row r="34" spans="1:10" x14ac:dyDescent="0.25">
      <c r="A34" s="76"/>
      <c r="B34" s="10" t="s">
        <v>2</v>
      </c>
      <c r="C34" s="10" t="s">
        <v>31</v>
      </c>
      <c r="D34" s="4">
        <v>46571</v>
      </c>
      <c r="E34" s="9">
        <v>0.375</v>
      </c>
      <c r="F34" s="9">
        <v>0.8125</v>
      </c>
      <c r="G34">
        <v>1.5</v>
      </c>
      <c r="H34">
        <v>12</v>
      </c>
      <c r="I34" s="33">
        <v>24</v>
      </c>
      <c r="J34" s="21"/>
    </row>
    <row r="35" spans="1:10" x14ac:dyDescent="0.25">
      <c r="A35" s="76"/>
      <c r="B35" s="10"/>
      <c r="C35" s="10"/>
      <c r="D35" s="4"/>
      <c r="E35" s="9"/>
      <c r="F35" s="9"/>
      <c r="I35" s="37"/>
      <c r="J35" s="21"/>
    </row>
    <row r="36" spans="1:10" ht="15" customHeight="1" x14ac:dyDescent="0.25">
      <c r="A36" s="76"/>
      <c r="B36" s="10" t="s">
        <v>1</v>
      </c>
      <c r="C36" s="10" t="s">
        <v>31</v>
      </c>
      <c r="D36" s="4">
        <v>46647</v>
      </c>
      <c r="E36" s="9">
        <v>0.375</v>
      </c>
      <c r="F36" s="9">
        <v>0.8125</v>
      </c>
      <c r="G36">
        <v>1.5</v>
      </c>
      <c r="H36">
        <v>12</v>
      </c>
      <c r="I36" s="37"/>
      <c r="J36" s="21"/>
    </row>
    <row r="37" spans="1:10" x14ac:dyDescent="0.25">
      <c r="A37" s="76"/>
      <c r="B37" s="10" t="s">
        <v>2</v>
      </c>
      <c r="C37" s="10" t="s">
        <v>31</v>
      </c>
      <c r="D37" s="4">
        <v>46648</v>
      </c>
      <c r="E37" s="9">
        <v>0.375</v>
      </c>
      <c r="F37" s="9">
        <v>0.8125</v>
      </c>
      <c r="G37">
        <v>1.5</v>
      </c>
      <c r="H37">
        <v>12</v>
      </c>
      <c r="I37" s="37">
        <v>24</v>
      </c>
      <c r="J37" s="32"/>
    </row>
    <row r="38" spans="1:10" ht="15.75" thickBot="1" x14ac:dyDescent="0.3">
      <c r="A38" s="88"/>
      <c r="B38" s="10"/>
      <c r="C38" s="10"/>
      <c r="D38" s="4"/>
      <c r="E38" s="9"/>
      <c r="F38" s="9"/>
      <c r="I38" s="56">
        <f>SUM(I18:I37)</f>
        <v>180</v>
      </c>
      <c r="J38" s="57"/>
    </row>
    <row r="39" spans="1:10" ht="15.75" thickBot="1" x14ac:dyDescent="0.3">
      <c r="A39" s="59"/>
      <c r="B39" s="60"/>
      <c r="C39" s="60"/>
      <c r="D39" s="61"/>
      <c r="E39" s="54"/>
      <c r="F39" s="54"/>
      <c r="G39" s="40"/>
      <c r="H39" s="40"/>
      <c r="I39" s="62"/>
      <c r="J39" s="55"/>
    </row>
    <row r="40" spans="1:10" ht="60.75" customHeight="1" thickBot="1" x14ac:dyDescent="0.4">
      <c r="A40" s="75" t="s">
        <v>29</v>
      </c>
      <c r="B40" s="58" t="s">
        <v>21</v>
      </c>
      <c r="C40" s="81" t="s">
        <v>43</v>
      </c>
      <c r="D40" s="81"/>
      <c r="E40" s="81"/>
      <c r="F40" s="81"/>
      <c r="G40" s="81"/>
      <c r="H40" s="81"/>
      <c r="I40" s="85"/>
      <c r="J40" s="72" t="s">
        <v>36</v>
      </c>
    </row>
    <row r="41" spans="1:10" x14ac:dyDescent="0.25">
      <c r="A41" s="76"/>
      <c r="B41" s="19" t="s">
        <v>5</v>
      </c>
      <c r="C41" s="19" t="s">
        <v>10</v>
      </c>
      <c r="D41" s="19" t="s">
        <v>6</v>
      </c>
      <c r="E41" s="19" t="s">
        <v>7</v>
      </c>
      <c r="F41" s="19" t="s">
        <v>8</v>
      </c>
      <c r="G41" s="19" t="s">
        <v>3</v>
      </c>
      <c r="H41" s="19" t="s">
        <v>4</v>
      </c>
      <c r="I41" s="19" t="s">
        <v>12</v>
      </c>
      <c r="J41" s="21"/>
    </row>
    <row r="42" spans="1:10" ht="15.75" customHeight="1" x14ac:dyDescent="0.25">
      <c r="A42" s="76"/>
      <c r="B42" s="10" t="s">
        <v>11</v>
      </c>
      <c r="C42" s="10" t="s">
        <v>31</v>
      </c>
      <c r="D42" s="4">
        <v>46674</v>
      </c>
      <c r="E42" s="9">
        <v>0.375</v>
      </c>
      <c r="F42" s="9">
        <v>0.8125</v>
      </c>
      <c r="G42">
        <v>1.5</v>
      </c>
      <c r="H42">
        <v>12</v>
      </c>
      <c r="I42" s="10"/>
      <c r="J42" s="21"/>
    </row>
    <row r="43" spans="1:10" x14ac:dyDescent="0.25">
      <c r="A43" s="76"/>
      <c r="B43" s="10" t="s">
        <v>1</v>
      </c>
      <c r="C43" s="10" t="s">
        <v>31</v>
      </c>
      <c r="D43" s="4">
        <v>46675</v>
      </c>
      <c r="E43" s="9">
        <v>0.375</v>
      </c>
      <c r="F43" s="9">
        <v>0.8125</v>
      </c>
      <c r="G43">
        <v>1.5</v>
      </c>
      <c r="H43">
        <v>12</v>
      </c>
      <c r="J43" s="21"/>
    </row>
    <row r="44" spans="1:10" ht="15" customHeight="1" x14ac:dyDescent="0.25">
      <c r="A44" s="76"/>
      <c r="B44" s="10" t="s">
        <v>2</v>
      </c>
      <c r="C44" s="10" t="s">
        <v>31</v>
      </c>
      <c r="D44" s="4">
        <v>46676</v>
      </c>
      <c r="E44" s="9">
        <v>0.375</v>
      </c>
      <c r="F44" s="9">
        <v>0.8125</v>
      </c>
      <c r="G44">
        <v>1.5</v>
      </c>
      <c r="H44">
        <v>12</v>
      </c>
      <c r="I44">
        <v>36</v>
      </c>
      <c r="J44" s="21"/>
    </row>
    <row r="45" spans="1:10" x14ac:dyDescent="0.25">
      <c r="A45" s="76"/>
      <c r="B45" s="10"/>
      <c r="C45" s="10"/>
      <c r="D45" s="4"/>
      <c r="E45" s="9"/>
      <c r="F45" s="9"/>
      <c r="J45" s="21"/>
    </row>
    <row r="46" spans="1:10" x14ac:dyDescent="0.25">
      <c r="A46" s="76"/>
      <c r="B46" s="10" t="s">
        <v>1</v>
      </c>
      <c r="C46" s="10" t="s">
        <v>31</v>
      </c>
      <c r="D46" s="4">
        <v>46696</v>
      </c>
      <c r="E46" s="9">
        <v>0.375</v>
      </c>
      <c r="F46" s="9">
        <v>0.8125</v>
      </c>
      <c r="G46">
        <v>1.5</v>
      </c>
      <c r="H46">
        <v>12</v>
      </c>
      <c r="J46" s="21"/>
    </row>
    <row r="47" spans="1:10" ht="15" customHeight="1" x14ac:dyDescent="0.25">
      <c r="A47" s="76"/>
      <c r="B47" s="10" t="s">
        <v>2</v>
      </c>
      <c r="C47" s="10" t="s">
        <v>31</v>
      </c>
      <c r="D47" s="4">
        <v>46697</v>
      </c>
      <c r="E47" s="9">
        <v>0.375</v>
      </c>
      <c r="F47" s="9">
        <v>0.8125</v>
      </c>
      <c r="G47">
        <v>1.5</v>
      </c>
      <c r="H47">
        <v>12</v>
      </c>
      <c r="I47">
        <v>24</v>
      </c>
      <c r="J47" s="21"/>
    </row>
    <row r="48" spans="1:10" ht="15.75" thickBot="1" x14ac:dyDescent="0.3">
      <c r="A48" s="76"/>
      <c r="B48" s="14"/>
      <c r="C48" s="14"/>
      <c r="D48" s="15"/>
      <c r="E48" s="16"/>
      <c r="F48" s="16"/>
      <c r="G48" s="11"/>
      <c r="H48" s="11"/>
      <c r="I48" s="39">
        <v>60</v>
      </c>
      <c r="J48" s="21"/>
    </row>
    <row r="49" spans="1:10" ht="15.75" thickBot="1" x14ac:dyDescent="0.3">
      <c r="A49" s="76"/>
      <c r="B49" s="10"/>
      <c r="C49" s="10"/>
      <c r="D49" s="4"/>
      <c r="E49" s="9"/>
      <c r="F49" s="9"/>
      <c r="J49" s="21"/>
    </row>
    <row r="50" spans="1:10" s="1" customFormat="1" ht="57.75" customHeight="1" thickBot="1" x14ac:dyDescent="0.4">
      <c r="A50" s="76"/>
      <c r="B50" s="42" t="s">
        <v>22</v>
      </c>
      <c r="C50" s="86" t="s">
        <v>45</v>
      </c>
      <c r="D50" s="86"/>
      <c r="E50" s="86"/>
      <c r="F50" s="86"/>
      <c r="G50" s="86"/>
      <c r="H50" s="86"/>
      <c r="I50" s="87"/>
      <c r="J50" s="72" t="s">
        <v>37</v>
      </c>
    </row>
    <row r="51" spans="1:10" ht="15.75" thickBot="1" x14ac:dyDescent="0.3">
      <c r="A51" s="76"/>
      <c r="B51" s="12" t="s">
        <v>5</v>
      </c>
      <c r="C51" s="12" t="s">
        <v>10</v>
      </c>
      <c r="D51" s="17" t="s">
        <v>6</v>
      </c>
      <c r="E51" s="12" t="s">
        <v>7</v>
      </c>
      <c r="F51" s="12" t="s">
        <v>8</v>
      </c>
      <c r="G51" s="12" t="s">
        <v>3</v>
      </c>
      <c r="H51" s="12" t="s">
        <v>4</v>
      </c>
      <c r="I51" s="12" t="s">
        <v>12</v>
      </c>
      <c r="J51" s="21"/>
    </row>
    <row r="52" spans="1:10" ht="15.75" customHeight="1" x14ac:dyDescent="0.25">
      <c r="A52" s="76"/>
      <c r="B52" s="13" t="s">
        <v>11</v>
      </c>
      <c r="C52" s="13" t="s">
        <v>31</v>
      </c>
      <c r="D52" s="4">
        <v>46723</v>
      </c>
      <c r="E52" s="6">
        <v>0.375</v>
      </c>
      <c r="F52" s="6">
        <v>0.75</v>
      </c>
      <c r="G52" s="7">
        <v>1.5</v>
      </c>
      <c r="H52" s="7">
        <v>10</v>
      </c>
      <c r="I52" s="7"/>
      <c r="J52" s="21"/>
    </row>
    <row r="53" spans="1:10" ht="15.75" customHeight="1" x14ac:dyDescent="0.25">
      <c r="A53" s="76"/>
      <c r="B53" s="10" t="s">
        <v>1</v>
      </c>
      <c r="C53" s="10" t="s">
        <v>31</v>
      </c>
      <c r="D53" s="4">
        <v>46724</v>
      </c>
      <c r="E53" s="9">
        <v>0.375</v>
      </c>
      <c r="F53" s="9">
        <v>0.75</v>
      </c>
      <c r="G53">
        <v>1.5</v>
      </c>
      <c r="H53">
        <v>10</v>
      </c>
      <c r="J53" s="21"/>
    </row>
    <row r="54" spans="1:10" x14ac:dyDescent="0.25">
      <c r="A54" s="76"/>
      <c r="B54" s="10" t="s">
        <v>2</v>
      </c>
      <c r="C54" s="10" t="s">
        <v>31</v>
      </c>
      <c r="D54" s="4">
        <v>46725</v>
      </c>
      <c r="E54" s="9">
        <v>0.375</v>
      </c>
      <c r="F54" s="9">
        <v>0.75</v>
      </c>
      <c r="G54">
        <v>1.5</v>
      </c>
      <c r="H54">
        <v>10</v>
      </c>
      <c r="I54">
        <v>30</v>
      </c>
      <c r="J54" s="21"/>
    </row>
    <row r="55" spans="1:10" x14ac:dyDescent="0.25">
      <c r="A55" s="76"/>
      <c r="J55" s="21"/>
    </row>
    <row r="56" spans="1:10" x14ac:dyDescent="0.25">
      <c r="A56" s="76"/>
      <c r="B56" s="10" t="s">
        <v>1</v>
      </c>
      <c r="C56" s="10" t="s">
        <v>20</v>
      </c>
      <c r="D56" s="46">
        <v>46766</v>
      </c>
      <c r="E56" s="9">
        <v>0.375</v>
      </c>
      <c r="F56" s="9">
        <v>0.8125</v>
      </c>
      <c r="G56">
        <v>1.5</v>
      </c>
      <c r="H56">
        <v>12</v>
      </c>
      <c r="J56" s="21"/>
    </row>
    <row r="57" spans="1:10" x14ac:dyDescent="0.25">
      <c r="A57" s="76"/>
      <c r="B57" s="10" t="s">
        <v>2</v>
      </c>
      <c r="C57" s="10" t="s">
        <v>20</v>
      </c>
      <c r="D57" s="46">
        <v>46767</v>
      </c>
      <c r="E57" s="9">
        <v>0.375</v>
      </c>
      <c r="F57" s="9">
        <v>0.8125</v>
      </c>
      <c r="G57">
        <v>1.5</v>
      </c>
      <c r="H57">
        <v>12</v>
      </c>
      <c r="I57" s="37">
        <f>H57+H56</f>
        <v>24</v>
      </c>
      <c r="J57" s="21"/>
    </row>
    <row r="58" spans="1:10" x14ac:dyDescent="0.25">
      <c r="A58" s="76"/>
      <c r="B58" s="10"/>
      <c r="C58" s="10"/>
      <c r="D58" s="45"/>
      <c r="E58" s="9"/>
      <c r="F58" s="9"/>
      <c r="J58" s="21"/>
    </row>
    <row r="59" spans="1:10" x14ac:dyDescent="0.25">
      <c r="A59" s="76"/>
      <c r="B59" s="10" t="s">
        <v>11</v>
      </c>
      <c r="C59" s="10" t="s">
        <v>32</v>
      </c>
      <c r="D59" s="70">
        <v>46793</v>
      </c>
      <c r="E59" s="9">
        <v>0.375</v>
      </c>
      <c r="F59" s="9">
        <v>0.8125</v>
      </c>
      <c r="G59">
        <v>1.5</v>
      </c>
      <c r="H59">
        <v>12</v>
      </c>
      <c r="J59" s="21"/>
    </row>
    <row r="60" spans="1:10" s="1" customFormat="1" x14ac:dyDescent="0.25">
      <c r="A60" s="76"/>
      <c r="B60" s="10" t="s">
        <v>1</v>
      </c>
      <c r="C60" s="10" t="s">
        <v>32</v>
      </c>
      <c r="D60" s="70">
        <v>46794</v>
      </c>
      <c r="E60" s="9">
        <v>0.375</v>
      </c>
      <c r="F60" s="9">
        <v>0.8125</v>
      </c>
      <c r="G60">
        <v>1.5</v>
      </c>
      <c r="H60">
        <v>12</v>
      </c>
      <c r="I60"/>
      <c r="J60" s="21"/>
    </row>
    <row r="61" spans="1:10" x14ac:dyDescent="0.25">
      <c r="A61" s="76"/>
      <c r="B61" s="10" t="s">
        <v>2</v>
      </c>
      <c r="C61" s="10" t="s">
        <v>32</v>
      </c>
      <c r="D61" s="70">
        <v>46795</v>
      </c>
      <c r="E61" s="9">
        <v>0.375</v>
      </c>
      <c r="F61" s="9">
        <v>0.8125</v>
      </c>
      <c r="G61">
        <v>1.5</v>
      </c>
      <c r="H61">
        <v>12</v>
      </c>
      <c r="I61">
        <f>H61+H60+H59</f>
        <v>36</v>
      </c>
      <c r="J61" s="21"/>
    </row>
    <row r="62" spans="1:10" ht="15.75" thickBot="1" x14ac:dyDescent="0.3">
      <c r="A62" s="76"/>
      <c r="I62" s="49">
        <f>I54+I53</f>
        <v>30</v>
      </c>
      <c r="J62" s="50"/>
    </row>
    <row r="63" spans="1:10" ht="15.75" thickBot="1" x14ac:dyDescent="0.3">
      <c r="A63" s="59"/>
      <c r="B63" s="64"/>
      <c r="C63" s="64"/>
      <c r="D63" s="64"/>
      <c r="E63" s="64"/>
      <c r="F63" s="64"/>
      <c r="G63" s="64"/>
      <c r="H63" s="64"/>
      <c r="I63" s="63"/>
      <c r="J63" s="65"/>
    </row>
    <row r="64" spans="1:10" ht="45.75" customHeight="1" thickBot="1" x14ac:dyDescent="0.4">
      <c r="A64" s="89" t="s">
        <v>30</v>
      </c>
      <c r="B64" s="58" t="s">
        <v>13</v>
      </c>
      <c r="C64" s="81" t="s">
        <v>38</v>
      </c>
      <c r="D64" s="81"/>
      <c r="E64" s="81"/>
      <c r="F64" s="81"/>
      <c r="G64" s="81"/>
      <c r="H64" s="81"/>
      <c r="I64" s="85"/>
      <c r="J64" s="72" t="s">
        <v>39</v>
      </c>
    </row>
    <row r="65" spans="1:10" ht="15.75" customHeight="1" thickBot="1" x14ac:dyDescent="0.3">
      <c r="A65" s="90"/>
      <c r="B65" s="12" t="s">
        <v>5</v>
      </c>
      <c r="C65" s="12" t="s">
        <v>10</v>
      </c>
      <c r="D65" s="12" t="s">
        <v>6</v>
      </c>
      <c r="E65" s="12" t="s">
        <v>7</v>
      </c>
      <c r="F65" s="12" t="s">
        <v>8</v>
      </c>
      <c r="G65" s="12" t="s">
        <v>3</v>
      </c>
      <c r="H65" s="12" t="s">
        <v>4</v>
      </c>
      <c r="I65" s="12" t="s">
        <v>12</v>
      </c>
      <c r="J65" s="21"/>
    </row>
    <row r="66" spans="1:10" ht="15.75" customHeight="1" x14ac:dyDescent="0.25">
      <c r="A66" s="90"/>
      <c r="B66" s="10" t="s">
        <v>11</v>
      </c>
      <c r="C66" s="10" t="s">
        <v>26</v>
      </c>
      <c r="D66" s="70">
        <v>46821</v>
      </c>
      <c r="E66" s="9">
        <v>0.375</v>
      </c>
      <c r="F66" s="9">
        <v>0.8125</v>
      </c>
      <c r="G66">
        <v>1.5</v>
      </c>
      <c r="H66">
        <v>12</v>
      </c>
      <c r="J66" s="21"/>
    </row>
    <row r="67" spans="1:10" ht="15.75" customHeight="1" x14ac:dyDescent="0.25">
      <c r="A67" s="90"/>
      <c r="B67" s="10" t="s">
        <v>1</v>
      </c>
      <c r="C67" s="10" t="s">
        <v>26</v>
      </c>
      <c r="D67" s="70">
        <v>46822</v>
      </c>
      <c r="E67" s="9">
        <v>0.375</v>
      </c>
      <c r="F67" s="9">
        <v>0.8125</v>
      </c>
      <c r="G67">
        <v>1.5</v>
      </c>
      <c r="H67">
        <v>12</v>
      </c>
      <c r="J67" s="21"/>
    </row>
    <row r="68" spans="1:10" ht="15.75" customHeight="1" x14ac:dyDescent="0.25">
      <c r="A68" s="90"/>
      <c r="B68" s="10" t="s">
        <v>2</v>
      </c>
      <c r="C68" s="10" t="s">
        <v>26</v>
      </c>
      <c r="D68" s="70">
        <v>46823</v>
      </c>
      <c r="E68" s="9">
        <v>0.375</v>
      </c>
      <c r="F68" s="9">
        <v>0.8125</v>
      </c>
      <c r="G68">
        <v>1.5</v>
      </c>
      <c r="H68">
        <v>12</v>
      </c>
      <c r="I68">
        <f>H68+H67+H66</f>
        <v>36</v>
      </c>
      <c r="J68" s="21"/>
    </row>
    <row r="69" spans="1:10" ht="18" customHeight="1" x14ac:dyDescent="0.25">
      <c r="A69" s="90"/>
      <c r="B69" s="10"/>
      <c r="C69" s="10"/>
      <c r="D69" s="70"/>
      <c r="E69" s="2"/>
      <c r="J69" s="21"/>
    </row>
    <row r="70" spans="1:10" x14ac:dyDescent="0.25">
      <c r="A70" s="90"/>
      <c r="B70" s="10" t="s">
        <v>1</v>
      </c>
      <c r="C70" s="10" t="s">
        <v>26</v>
      </c>
      <c r="D70" s="70">
        <v>46850</v>
      </c>
      <c r="E70" s="9">
        <v>0.375</v>
      </c>
      <c r="F70" s="9">
        <v>0.8125</v>
      </c>
      <c r="G70">
        <v>1.5</v>
      </c>
      <c r="H70">
        <v>12</v>
      </c>
      <c r="J70" s="21"/>
    </row>
    <row r="71" spans="1:10" ht="15.75" customHeight="1" x14ac:dyDescent="0.25">
      <c r="A71" s="90"/>
      <c r="B71" s="10" t="s">
        <v>2</v>
      </c>
      <c r="C71" s="10" t="s">
        <v>26</v>
      </c>
      <c r="D71" s="70">
        <v>46851</v>
      </c>
      <c r="E71" s="9">
        <v>0.375</v>
      </c>
      <c r="F71" s="9">
        <v>0.8125</v>
      </c>
      <c r="G71">
        <v>1.5</v>
      </c>
      <c r="H71">
        <v>12</v>
      </c>
      <c r="I71">
        <f>H71+H70</f>
        <v>24</v>
      </c>
      <c r="J71" s="21"/>
    </row>
    <row r="72" spans="1:10" ht="15.75" thickBot="1" x14ac:dyDescent="0.3">
      <c r="A72" s="90"/>
      <c r="B72" s="14"/>
      <c r="C72" s="14"/>
      <c r="D72" s="15"/>
      <c r="E72" s="15"/>
      <c r="F72" s="16"/>
      <c r="G72" s="16"/>
      <c r="H72" s="11"/>
      <c r="I72" s="34">
        <f>I71+I68</f>
        <v>60</v>
      </c>
      <c r="J72" s="21"/>
    </row>
    <row r="73" spans="1:10" ht="15" customHeight="1" thickBot="1" x14ac:dyDescent="0.3">
      <c r="A73" s="90"/>
      <c r="B73" s="10"/>
      <c r="C73" s="10"/>
      <c r="D73" s="3"/>
      <c r="E73" s="4"/>
      <c r="F73" s="9"/>
      <c r="G73" s="9"/>
      <c r="J73" s="21"/>
    </row>
    <row r="74" spans="1:10" ht="45.75" customHeight="1" thickBot="1" x14ac:dyDescent="0.4">
      <c r="A74" s="90"/>
      <c r="B74" s="42" t="s">
        <v>14</v>
      </c>
      <c r="C74" s="83" t="s">
        <v>40</v>
      </c>
      <c r="D74" s="83"/>
      <c r="E74" s="83"/>
      <c r="F74" s="83"/>
      <c r="G74" s="83"/>
      <c r="H74" s="83"/>
      <c r="I74" s="84"/>
      <c r="J74" s="72" t="s">
        <v>36</v>
      </c>
    </row>
    <row r="75" spans="1:10" ht="15.75" customHeight="1" thickBot="1" x14ac:dyDescent="0.3">
      <c r="A75" s="90"/>
      <c r="B75" s="17" t="s">
        <v>5</v>
      </c>
      <c r="C75" s="17" t="s">
        <v>10</v>
      </c>
      <c r="D75" s="17" t="s">
        <v>6</v>
      </c>
      <c r="E75" s="17" t="s">
        <v>7</v>
      </c>
      <c r="F75" s="17" t="s">
        <v>8</v>
      </c>
      <c r="G75" s="17" t="s">
        <v>3</v>
      </c>
      <c r="H75" s="17" t="s">
        <v>4</v>
      </c>
      <c r="I75" s="17" t="s">
        <v>12</v>
      </c>
      <c r="J75" s="21"/>
    </row>
    <row r="76" spans="1:10" ht="14.25" customHeight="1" x14ac:dyDescent="0.25">
      <c r="A76" s="90"/>
      <c r="B76" s="29" t="s">
        <v>1</v>
      </c>
      <c r="C76" s="29" t="s">
        <v>17</v>
      </c>
      <c r="D76" s="30">
        <v>46878</v>
      </c>
      <c r="E76" s="23">
        <v>0.375</v>
      </c>
      <c r="F76" s="23">
        <v>0.8125</v>
      </c>
      <c r="G76" s="31">
        <v>1.5</v>
      </c>
      <c r="H76" s="31">
        <v>12</v>
      </c>
      <c r="I76" s="28"/>
      <c r="J76" s="21"/>
    </row>
    <row r="77" spans="1:10" ht="15.75" customHeight="1" x14ac:dyDescent="0.25">
      <c r="A77" s="90"/>
      <c r="B77" s="10" t="s">
        <v>2</v>
      </c>
      <c r="C77" s="10" t="s">
        <v>17</v>
      </c>
      <c r="D77" s="30">
        <v>46879</v>
      </c>
      <c r="E77" s="9">
        <v>0.375</v>
      </c>
      <c r="F77" s="9">
        <v>0.8125</v>
      </c>
      <c r="G77">
        <v>1.5</v>
      </c>
      <c r="H77">
        <v>12</v>
      </c>
      <c r="I77">
        <v>24</v>
      </c>
      <c r="J77" s="21"/>
    </row>
    <row r="78" spans="1:10" ht="15.75" customHeight="1" x14ac:dyDescent="0.25">
      <c r="A78" s="90"/>
      <c r="B78" s="10"/>
      <c r="C78" s="10"/>
      <c r="D78" s="27"/>
      <c r="E78" s="9"/>
      <c r="F78" s="9"/>
      <c r="J78" s="21"/>
    </row>
    <row r="79" spans="1:10" ht="15.75" customHeight="1" x14ac:dyDescent="0.25">
      <c r="A79" s="90"/>
      <c r="B79" s="10" t="s">
        <v>11</v>
      </c>
      <c r="C79" s="10" t="s">
        <v>18</v>
      </c>
      <c r="D79" s="27">
        <v>46926</v>
      </c>
      <c r="E79" s="9">
        <v>0.375</v>
      </c>
      <c r="F79" s="9">
        <v>0.8125</v>
      </c>
      <c r="G79">
        <v>1.5</v>
      </c>
      <c r="H79">
        <v>12</v>
      </c>
      <c r="J79" s="21"/>
    </row>
    <row r="80" spans="1:10" x14ac:dyDescent="0.25">
      <c r="A80" s="90"/>
      <c r="B80" s="10" t="s">
        <v>1</v>
      </c>
      <c r="C80" s="10" t="s">
        <v>18</v>
      </c>
      <c r="D80" s="27">
        <v>46927</v>
      </c>
      <c r="E80" s="9">
        <v>0.375</v>
      </c>
      <c r="F80" s="9">
        <v>0.8125</v>
      </c>
      <c r="G80">
        <v>1.5</v>
      </c>
      <c r="H80">
        <v>12</v>
      </c>
      <c r="J80" s="21"/>
    </row>
    <row r="81" spans="1:14" x14ac:dyDescent="0.25">
      <c r="A81" s="90"/>
      <c r="B81" s="10" t="s">
        <v>2</v>
      </c>
      <c r="C81" s="10" t="s">
        <v>18</v>
      </c>
      <c r="D81" s="27">
        <v>46928</v>
      </c>
      <c r="E81" s="9">
        <v>0.375</v>
      </c>
      <c r="F81" s="23">
        <v>0.8125</v>
      </c>
      <c r="G81">
        <v>1.5</v>
      </c>
      <c r="H81">
        <v>12</v>
      </c>
      <c r="I81">
        <v>36</v>
      </c>
      <c r="J81" s="24"/>
    </row>
    <row r="82" spans="1:14" ht="15.75" thickBot="1" x14ac:dyDescent="0.3">
      <c r="A82" s="90"/>
      <c r="B82" s="10"/>
      <c r="C82" s="10"/>
      <c r="D82" s="3"/>
      <c r="I82" s="49">
        <f>SUM(I77:I81)</f>
        <v>60</v>
      </c>
      <c r="J82" s="66"/>
    </row>
    <row r="83" spans="1:14" ht="15.75" thickBot="1" x14ac:dyDescent="0.3">
      <c r="A83" s="69"/>
      <c r="B83" s="40"/>
      <c r="C83" s="40"/>
      <c r="D83" s="40"/>
      <c r="E83" s="40"/>
      <c r="F83" s="40"/>
      <c r="G83" s="40"/>
      <c r="H83" s="40"/>
      <c r="I83" s="40"/>
      <c r="J83" s="67"/>
    </row>
    <row r="84" spans="1:14" ht="15.75" x14ac:dyDescent="0.25">
      <c r="A84" s="68"/>
      <c r="C84" s="43" t="s">
        <v>23</v>
      </c>
      <c r="D84" s="44">
        <v>36</v>
      </c>
      <c r="J84" s="36"/>
    </row>
    <row r="85" spans="1:14" ht="15.75" x14ac:dyDescent="0.25">
      <c r="A85" s="68"/>
      <c r="C85" s="43" t="s">
        <v>4</v>
      </c>
      <c r="D85" s="44">
        <v>540</v>
      </c>
      <c r="I85" s="25"/>
      <c r="J85" s="36"/>
    </row>
    <row r="86" spans="1:14" ht="15.75" x14ac:dyDescent="0.25">
      <c r="A86" s="68"/>
      <c r="C86" s="43" t="s">
        <v>25</v>
      </c>
      <c r="D86" s="44">
        <v>54</v>
      </c>
      <c r="J86" s="36"/>
    </row>
    <row r="87" spans="1:14" ht="23.25" x14ac:dyDescent="0.35">
      <c r="A87" s="68"/>
      <c r="C87" s="43" t="s">
        <v>24</v>
      </c>
      <c r="D87" s="44">
        <v>6</v>
      </c>
      <c r="J87" s="72" t="s">
        <v>36</v>
      </c>
    </row>
    <row r="88" spans="1:14" ht="15.75" customHeight="1" thickBot="1" x14ac:dyDescent="0.4">
      <c r="A88" s="68"/>
      <c r="I88" s="72"/>
      <c r="J88" s="36"/>
    </row>
    <row r="89" spans="1:14" ht="24" thickBot="1" x14ac:dyDescent="0.4">
      <c r="A89" s="68"/>
      <c r="I89" s="74" t="s">
        <v>41</v>
      </c>
      <c r="J89" s="73" t="s">
        <v>42</v>
      </c>
      <c r="N89" s="72"/>
    </row>
    <row r="90" spans="1:14" x14ac:dyDescent="0.25">
      <c r="A90" s="68"/>
      <c r="J90" s="36"/>
    </row>
    <row r="91" spans="1:14" x14ac:dyDescent="0.25">
      <c r="A91" s="68"/>
      <c r="J91" s="36"/>
    </row>
    <row r="92" spans="1:14" x14ac:dyDescent="0.25">
      <c r="A92" s="68"/>
      <c r="J92" s="36"/>
    </row>
    <row r="93" spans="1:14" x14ac:dyDescent="0.25">
      <c r="A93" s="35"/>
      <c r="J93" s="36"/>
    </row>
    <row r="94" spans="1:14" x14ac:dyDescent="0.25">
      <c r="A94" s="35"/>
      <c r="J94" s="36"/>
    </row>
    <row r="95" spans="1:14" x14ac:dyDescent="0.25">
      <c r="A95" s="35"/>
      <c r="J95" s="36"/>
    </row>
    <row r="96" spans="1:14" x14ac:dyDescent="0.25">
      <c r="A96" s="35"/>
      <c r="J96" s="36"/>
    </row>
    <row r="97" spans="1:10" x14ac:dyDescent="0.25">
      <c r="A97"/>
      <c r="J97" s="36"/>
    </row>
    <row r="98" spans="1:10" x14ac:dyDescent="0.25">
      <c r="A98"/>
      <c r="J98" s="36"/>
    </row>
    <row r="99" spans="1:10" x14ac:dyDescent="0.25">
      <c r="A99"/>
      <c r="J99" s="36"/>
    </row>
    <row r="100" spans="1:10" x14ac:dyDescent="0.25">
      <c r="A100"/>
      <c r="J100" s="36"/>
    </row>
    <row r="101" spans="1:10" x14ac:dyDescent="0.25">
      <c r="A101"/>
      <c r="J101" s="31"/>
    </row>
    <row r="102" spans="1:10" x14ac:dyDescent="0.25">
      <c r="A102"/>
    </row>
    <row r="103" spans="1:10" x14ac:dyDescent="0.25">
      <c r="A103"/>
    </row>
    <row r="104" spans="1:10" ht="15.75" customHeight="1" x14ac:dyDescent="0.25">
      <c r="A104"/>
    </row>
    <row r="105" spans="1:10" x14ac:dyDescent="0.25">
      <c r="A105"/>
    </row>
    <row r="106" spans="1:10" x14ac:dyDescent="0.25">
      <c r="A106"/>
    </row>
    <row r="107" spans="1:10" x14ac:dyDescent="0.25">
      <c r="A107"/>
    </row>
    <row r="108" spans="1:10" x14ac:dyDescent="0.25">
      <c r="A108"/>
    </row>
    <row r="109" spans="1:10" x14ac:dyDescent="0.25">
      <c r="A109"/>
    </row>
    <row r="110" spans="1:10" x14ac:dyDescent="0.25">
      <c r="A110"/>
    </row>
    <row r="111" spans="1:10" x14ac:dyDescent="0.25">
      <c r="A111"/>
    </row>
    <row r="112" spans="1:10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</sheetData>
  <mergeCells count="10">
    <mergeCell ref="A1:A14"/>
    <mergeCell ref="C1:I1"/>
    <mergeCell ref="C16:I16"/>
    <mergeCell ref="C74:I74"/>
    <mergeCell ref="C40:I40"/>
    <mergeCell ref="C50:I50"/>
    <mergeCell ref="C64:I64"/>
    <mergeCell ref="A16:A38"/>
    <mergeCell ref="A40:A62"/>
    <mergeCell ref="A64:A82"/>
  </mergeCells>
  <phoneticPr fontId="6" type="noConversion"/>
  <pageMargins left="0.70866141732283472" right="0.70866141732283472" top="0.78740157480314965" bottom="0.78740157480314965" header="0.31496062992125984" footer="0.31496062992125984"/>
  <pageSetup scale="67" fitToHeight="0" orientation="portrait" r:id="rId1"/>
  <rowBreaks count="1" manualBreakCount="1">
    <brk id="5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PH OÖ 20 21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Heidlmair Peter</dc:creator>
  <cp:lastModifiedBy>Sandra Weigerstorfer</cp:lastModifiedBy>
  <cp:lastPrinted>2026-01-14T09:22:57Z</cp:lastPrinted>
  <dcterms:created xsi:type="dcterms:W3CDTF">2018-01-31T10:42:13Z</dcterms:created>
  <dcterms:modified xsi:type="dcterms:W3CDTF">2026-03-06T09:24:13Z</dcterms:modified>
</cp:coreProperties>
</file>